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BB62AD17-E25E-9A4D-BE74-150D67BEFC1C}" xr6:coauthVersionLast="47" xr6:coauthVersionMax="47" xr10:uidLastSave="{00000000-0000-0000-0000-000000000000}"/>
  <bookViews>
    <workbookView xWindow="28500" yWindow="4420" windowWidth="20960" windowHeight="15020" xr2:uid="{00000000-000D-0000-FFFF-FFFF00000000}"/>
  </bookViews>
  <sheets>
    <sheet name="Teammeldung" sheetId="1" r:id="rId1"/>
    <sheet name="WKB Fünfersprunglauf" sheetId="2" r:id="rId2"/>
    <sheet name="WKB Hoch-Weit" sheetId="3" r:id="rId3"/>
    <sheet name="WKB 20m Sprint" sheetId="4" r:id="rId4"/>
    <sheet name="WKB Stoßen" sheetId="5" r:id="rId5"/>
    <sheet name="WKB Hindernis-Staffel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1">'WKB Fünfersprunglauf'!$A$1:$I$18</definedName>
    <definedName name="_xlnm.Print_Area" localSheetId="5">'WKB Hindernis-Staffel'!$A$1:$I$18</definedName>
    <definedName name="_xlnm.Print_Area" localSheetId="2">'WKB Hoch-Weit'!$A$1:$T$19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D7" i="6"/>
  <c r="C7" i="6"/>
  <c r="E7" i="6"/>
  <c r="B7" i="6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D7" i="5"/>
  <c r="C7" i="5"/>
  <c r="E7" i="5"/>
  <c r="B7" i="5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D7" i="4"/>
  <c r="C7" i="4"/>
  <c r="E7" i="4"/>
  <c r="B7" i="4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D8" i="3"/>
  <c r="C8" i="3"/>
  <c r="E8" i="3"/>
  <c r="B8" i="3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D7" i="2"/>
  <c r="C7" i="2"/>
  <c r="E7" i="2"/>
  <c r="B7" i="2"/>
  <c r="B4" i="2" l="1"/>
  <c r="B4" i="6" l="1"/>
  <c r="B4" i="5"/>
  <c r="B4" i="4"/>
  <c r="B4" i="3"/>
</calcChain>
</file>

<file path=xl/sharedStrings.xml><?xml version="1.0" encoding="utf-8"?>
<sst xmlns="http://schemas.openxmlformats.org/spreadsheetml/2006/main" count="92" uniqueCount="51">
  <si>
    <t>U12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</si>
  <si>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</si>
  <si>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</si>
  <si>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</si>
  <si>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</si>
  <si>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</si>
  <si>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</si>
  <si>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Nr.</t>
  </si>
  <si>
    <t>Jg.</t>
  </si>
  <si>
    <t>G</t>
  </si>
  <si>
    <t xml:space="preserve"> Mannschaftsergebnis (Summe) :</t>
  </si>
  <si>
    <t xml:space="preserve">Ergebnisse der </t>
  </si>
  <si>
    <t>besten sechs</t>
  </si>
  <si>
    <t xml:space="preserve"> Nr.</t>
  </si>
  <si>
    <t>Leistung</t>
  </si>
  <si>
    <t>Teilnehmer</t>
  </si>
  <si>
    <t>Wettkampfblatt Sprint  -  20m fliegend</t>
  </si>
  <si>
    <t>Mannschaftsergebnis (Summe):</t>
  </si>
  <si>
    <t>Summe der</t>
  </si>
  <si>
    <t>1. Vers.</t>
  </si>
  <si>
    <t>2. Vers.</t>
  </si>
  <si>
    <t>3. Vers.</t>
  </si>
  <si>
    <t>Versuche</t>
  </si>
  <si>
    <t>Wettkampfblatt 30m-Hindernis-Sprintstaffel</t>
  </si>
  <si>
    <t>Mannschaftsergebnis (Zeit):</t>
  </si>
  <si>
    <t>Zeit 1. Lauf</t>
  </si>
  <si>
    <t>Zeit 2. Lauf</t>
  </si>
  <si>
    <t>bester Lauf</t>
  </si>
  <si>
    <t>einzeln durch die Lichtschranke / 5m Anlauf / 2 Läufe / der Beste zählt</t>
  </si>
  <si>
    <t>Ergebnisse der besten sechs Teilnehmer</t>
  </si>
  <si>
    <t>4. Vers.</t>
  </si>
  <si>
    <t>besten drei</t>
  </si>
  <si>
    <t>Wettkampfblatt einarmiges Stoßen, Medizinball (2kg)</t>
  </si>
  <si>
    <t>1. Lauf</t>
  </si>
  <si>
    <t>2. Lauf</t>
  </si>
  <si>
    <t>bestes Ergebnis</t>
  </si>
  <si>
    <t>4 Kinderhürden, Höhe: 50cm
Anlauf: 10m / Abstand: 6m / Auslauf: 4m, 2 Läufe, der Beste wird gewertet, jeweils 6 Starter</t>
  </si>
  <si>
    <t>6 Kinder am Start</t>
  </si>
  <si>
    <t>1. Versuch</t>
  </si>
  <si>
    <t>2. Versuch</t>
  </si>
  <si>
    <t xml:space="preserve">Team-Meldung für den KiLA-Cup </t>
  </si>
  <si>
    <t>4 Versuche - Stoßen in die Zone, 3-er Rhythmus, einarmig, Gewicht 2kg</t>
  </si>
  <si>
    <t>Wettkampfblatt Fünfersprunglauf</t>
  </si>
  <si>
    <t>Sprunglauf aus dem Stand hinter einer Markierung. Gemessen wird die Weite zwischen dem Startpunkt</t>
  </si>
  <si>
    <t>und dem fünften Bodenkontakt. (*Auftaktschritt erlaubt, sofern vorderer Fuß auf dem Boden bleibt)</t>
  </si>
  <si>
    <t xml:space="preserve">bester </t>
  </si>
  <si>
    <t>Versuch</t>
  </si>
  <si>
    <t>Wettkampfblatt Hoch-Weit</t>
  </si>
  <si>
    <t>O = gültiger Versuch</t>
  </si>
  <si>
    <t>10m Anlauf / einbeiniger Absprung über Stange / Landung zuerst auf den Füßen / jede Höhe 2 Versuche</t>
  </si>
  <si>
    <t>X = ungültig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</si>
</sst>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13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Calibri"/>
      <family val="2"/>
    </font>
    <font>
      <b/>
      <sz val="2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5">
    <xf numFmtId="0" fontId="0" fillId="0" borderId="0" xfId="0">
      <alignment vertical="top" wrapText="1"/>
    </xf>
    <xf numFmtId="0" fontId="5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/>
    <xf numFmtId="1" fontId="6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5" fillId="3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3" fillId="0" borderId="12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0" fontId="7" fillId="0" borderId="0" xfId="0" applyNumberFormat="1" applyFont="1" applyAlignment="1"/>
    <xf numFmtId="0" fontId="7" fillId="0" borderId="12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1" fontId="5" fillId="0" borderId="40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left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left" vertical="center"/>
    </xf>
    <xf numFmtId="1" fontId="6" fillId="0" borderId="4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left" vertical="center"/>
    </xf>
    <xf numFmtId="0" fontId="1" fillId="0" borderId="29" xfId="0" applyNumberFormat="1" applyFont="1" applyBorder="1" applyAlignment="1"/>
    <xf numFmtId="0" fontId="1" fillId="0" borderId="30" xfId="0" applyNumberFormat="1" applyFont="1" applyBorder="1" applyAlignment="1"/>
    <xf numFmtId="0" fontId="1" fillId="0" borderId="31" xfId="0" applyNumberFormat="1" applyFont="1" applyBorder="1" applyAlignment="1"/>
    <xf numFmtId="0" fontId="5" fillId="0" borderId="0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 wrapText="1"/>
    </xf>
    <xf numFmtId="164" fontId="6" fillId="0" borderId="47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left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6" fillId="0" borderId="51" xfId="0" applyNumberFormat="1" applyFont="1" applyBorder="1" applyAlignment="1">
      <alignment horizontal="center" vertical="center"/>
    </xf>
    <xf numFmtId="0" fontId="6" fillId="0" borderId="52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left" vertical="center"/>
    </xf>
    <xf numFmtId="0" fontId="6" fillId="0" borderId="56" xfId="0" applyNumberFormat="1" applyFont="1" applyBorder="1" applyAlignment="1">
      <alignment horizontal="left" vertical="center"/>
    </xf>
    <xf numFmtId="0" fontId="6" fillId="0" borderId="48" xfId="0" applyNumberFormat="1" applyFont="1" applyBorder="1" applyAlignment="1">
      <alignment horizontal="left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left" vertical="center"/>
    </xf>
    <xf numFmtId="0" fontId="6" fillId="0" borderId="59" xfId="0" applyNumberFormat="1" applyFont="1" applyBorder="1" applyAlignment="1">
      <alignment horizontal="center" vertical="center"/>
    </xf>
    <xf numFmtId="0" fontId="6" fillId="0" borderId="60" xfId="0" applyNumberFormat="1" applyFont="1" applyBorder="1" applyAlignment="1">
      <alignment horizontal="left" vertical="center"/>
    </xf>
    <xf numFmtId="0" fontId="6" fillId="0" borderId="49" xfId="0" applyNumberFormat="1" applyFont="1" applyBorder="1" applyAlignment="1">
      <alignment horizontal="left" vertical="center"/>
    </xf>
    <xf numFmtId="0" fontId="6" fillId="0" borderId="61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left" vertical="center" wrapText="1"/>
    </xf>
    <xf numFmtId="164" fontId="6" fillId="0" borderId="47" xfId="0" applyNumberFormat="1" applyFont="1" applyBorder="1" applyAlignment="1">
      <alignment horizontal="center" vertical="center" wrapText="1"/>
    </xf>
    <xf numFmtId="0" fontId="6" fillId="0" borderId="56" xfId="0" applyNumberFormat="1" applyFont="1" applyBorder="1" applyAlignment="1">
      <alignment horizontal="left" vertical="center" wrapText="1"/>
    </xf>
    <xf numFmtId="0" fontId="6" fillId="0" borderId="48" xfId="0" applyNumberFormat="1" applyFont="1" applyBorder="1" applyAlignment="1">
      <alignment horizontal="left" vertical="center" wrapText="1"/>
    </xf>
    <xf numFmtId="164" fontId="6" fillId="0" borderId="48" xfId="0" applyNumberFormat="1" applyFont="1" applyBorder="1" applyAlignment="1">
      <alignment horizontal="center" vertical="center" wrapText="1"/>
    </xf>
    <xf numFmtId="0" fontId="6" fillId="0" borderId="57" xfId="0" applyNumberFormat="1" applyFont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left" vertical="center" wrapText="1"/>
    </xf>
    <xf numFmtId="0" fontId="6" fillId="0" borderId="59" xfId="0" applyNumberFormat="1" applyFont="1" applyBorder="1" applyAlignment="1">
      <alignment horizontal="center" vertical="center" wrapText="1"/>
    </xf>
    <xf numFmtId="0" fontId="6" fillId="0" borderId="60" xfId="0" applyNumberFormat="1" applyFont="1" applyBorder="1" applyAlignment="1">
      <alignment horizontal="left" vertical="center" wrapText="1"/>
    </xf>
    <xf numFmtId="0" fontId="6" fillId="0" borderId="49" xfId="0" applyNumberFormat="1" applyFont="1" applyBorder="1" applyAlignment="1">
      <alignment horizontal="left" vertical="center" wrapText="1"/>
    </xf>
    <xf numFmtId="164" fontId="6" fillId="0" borderId="49" xfId="0" applyNumberFormat="1" applyFont="1" applyBorder="1" applyAlignment="1">
      <alignment horizontal="center" vertical="center" wrapText="1"/>
    </xf>
    <xf numFmtId="0" fontId="6" fillId="0" borderId="61" xfId="0" applyNumberFormat="1" applyFont="1" applyBorder="1" applyAlignment="1">
      <alignment horizontal="center" vertical="center" wrapText="1"/>
    </xf>
    <xf numFmtId="1" fontId="4" fillId="0" borderId="62" xfId="0" applyNumberFormat="1" applyFont="1" applyBorder="1" applyAlignment="1">
      <alignment horizontal="center" vertical="center"/>
    </xf>
    <xf numFmtId="0" fontId="4" fillId="0" borderId="52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Alignment="1"/>
    <xf numFmtId="0" fontId="11" fillId="0" borderId="0" xfId="0" applyNumberFormat="1" applyFont="1" applyAlignment="1">
      <alignment horizontal="right"/>
    </xf>
    <xf numFmtId="0" fontId="11" fillId="2" borderId="0" xfId="0" applyNumberFormat="1" applyFont="1" applyFill="1" applyBorder="1" applyAlignment="1">
      <alignment horizontal="left"/>
    </xf>
    <xf numFmtId="1" fontId="4" fillId="4" borderId="12" xfId="0" applyNumberFormat="1" applyFont="1" applyFill="1" applyBorder="1" applyAlignment="1">
      <alignment horizontal="center" vertical="center"/>
    </xf>
    <xf numFmtId="0" fontId="1" fillId="4" borderId="12" xfId="0" applyNumberFormat="1" applyFont="1" applyFill="1" applyBorder="1" applyAlignment="1"/>
    <xf numFmtId="1" fontId="8" fillId="4" borderId="12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" fontId="8" fillId="4" borderId="36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3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0" fontId="5" fillId="0" borderId="46" xfId="0" applyNumberFormat="1" applyFont="1" applyBorder="1" applyAlignment="1">
      <alignment horizontal="center" vertical="center" textRotation="90"/>
    </xf>
    <xf numFmtId="0" fontId="5" fillId="0" borderId="46" xfId="0" applyFont="1" applyBorder="1" applyAlignment="1">
      <alignment horizontal="center" vertical="center" textRotation="90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vertical="top"/>
    </xf>
    <xf numFmtId="0" fontId="5" fillId="0" borderId="29" xfId="0" applyNumberFormat="1" applyFont="1" applyBorder="1" applyAlignment="1">
      <alignment horizontal="center"/>
    </xf>
    <xf numFmtId="0" fontId="5" fillId="0" borderId="31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5" fillId="0" borderId="63" xfId="0" applyNumberFormat="1" applyFont="1" applyBorder="1" applyAlignment="1">
      <alignment horizontal="center" vertical="center"/>
    </xf>
    <xf numFmtId="0" fontId="5" fillId="0" borderId="64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E13" sqref="E13"/>
    </sheetView>
  </sheetViews>
  <sheetFormatPr baseColWidth="10" defaultColWidth="8.125" defaultRowHeight="14.5" customHeight="1" x14ac:dyDescent="0.2"/>
  <cols>
    <col min="1" max="1" width="9" style="5" customWidth="1"/>
    <col min="2" max="2" width="25.75" style="5" customWidth="1"/>
    <col min="3" max="3" width="18.875" style="5" customWidth="1"/>
    <col min="4" max="4" width="10.375" style="5" bestFit="1" customWidth="1"/>
    <col min="5" max="5" width="12.5" style="5" bestFit="1" customWidth="1"/>
    <col min="6" max="6" width="16.875" style="5" customWidth="1"/>
    <col min="7" max="255" width="8.125" style="5" customWidth="1"/>
  </cols>
  <sheetData>
    <row r="1" spans="1:6" ht="26" customHeight="1" x14ac:dyDescent="0.3">
      <c r="A1" s="50" t="s">
        <v>40</v>
      </c>
      <c r="E1" s="116" t="s">
        <v>0</v>
      </c>
      <c r="F1" s="43"/>
    </row>
    <row r="2" spans="1:6" ht="17" customHeight="1" x14ac:dyDescent="0.2">
      <c r="F2" s="43"/>
    </row>
    <row r="3" spans="1:6" ht="17" customHeight="1" x14ac:dyDescent="0.2">
      <c r="F3" s="43"/>
    </row>
    <row r="4" spans="1:6" ht="30" customHeight="1" x14ac:dyDescent="0.3">
      <c r="A4" s="115" t="s">
        <v>1</v>
      </c>
      <c r="B4" s="117"/>
      <c r="C4" s="114"/>
      <c r="F4" s="43"/>
    </row>
    <row r="5" spans="1:6" ht="27" customHeight="1" thickBot="1" x14ac:dyDescent="0.25">
      <c r="F5" s="43"/>
    </row>
    <row r="6" spans="1:6" ht="24" customHeight="1" thickBot="1" x14ac:dyDescent="0.25">
      <c r="B6" s="1" t="s">
        <v>2</v>
      </c>
      <c r="C6" s="1" t="s">
        <v>3</v>
      </c>
      <c r="D6" s="45" t="s">
        <v>4</v>
      </c>
      <c r="E6" s="45" t="s">
        <v>5</v>
      </c>
      <c r="F6" s="43"/>
    </row>
    <row r="7" spans="1:6" ht="24.75" customHeight="1" x14ac:dyDescent="0.2">
      <c r="A7" s="2">
        <v>1</v>
      </c>
      <c r="B7" s="3"/>
      <c r="C7" s="3"/>
      <c r="D7" s="46"/>
      <c r="E7" s="47"/>
      <c r="F7" s="127" t="s">
        <v>6</v>
      </c>
    </row>
    <row r="8" spans="1:6" ht="24.75" customHeight="1" x14ac:dyDescent="0.2">
      <c r="A8" s="2">
        <v>2</v>
      </c>
      <c r="B8" s="4"/>
      <c r="C8" s="4"/>
      <c r="D8" s="48"/>
      <c r="E8" s="49"/>
      <c r="F8" s="128"/>
    </row>
    <row r="9" spans="1:6" ht="24.75" customHeight="1" x14ac:dyDescent="0.2">
      <c r="A9" s="2">
        <v>3</v>
      </c>
      <c r="B9" s="4"/>
      <c r="C9" s="4"/>
      <c r="D9" s="48"/>
      <c r="E9" s="49"/>
      <c r="F9" s="128"/>
    </row>
    <row r="10" spans="1:6" ht="24.75" customHeight="1" x14ac:dyDescent="0.2">
      <c r="A10" s="2">
        <v>4</v>
      </c>
      <c r="B10" s="4"/>
      <c r="C10" s="4"/>
      <c r="D10" s="48"/>
      <c r="E10" s="49"/>
      <c r="F10" s="128"/>
    </row>
    <row r="11" spans="1:6" ht="24.75" customHeight="1" x14ac:dyDescent="0.2">
      <c r="A11" s="2">
        <v>5</v>
      </c>
      <c r="B11" s="4"/>
      <c r="C11" s="4"/>
      <c r="D11" s="48"/>
      <c r="E11" s="49"/>
      <c r="F11" s="129"/>
    </row>
    <row r="12" spans="1:6" ht="24.75" customHeight="1" x14ac:dyDescent="0.2">
      <c r="A12" s="2">
        <v>6</v>
      </c>
      <c r="B12" s="4"/>
      <c r="C12" s="4"/>
      <c r="D12" s="48"/>
      <c r="E12" s="49"/>
      <c r="F12" s="43"/>
    </row>
    <row r="13" spans="1:6" ht="24.75" customHeight="1" x14ac:dyDescent="0.2">
      <c r="A13" s="2">
        <v>7</v>
      </c>
      <c r="B13" s="4"/>
      <c r="C13" s="4"/>
      <c r="D13" s="48"/>
      <c r="E13" s="49"/>
      <c r="F13" s="43"/>
    </row>
    <row r="14" spans="1:6" ht="24.75" customHeight="1" x14ac:dyDescent="0.2">
      <c r="A14" s="2">
        <v>8</v>
      </c>
      <c r="B14" s="4"/>
      <c r="C14" s="4"/>
      <c r="D14" s="48"/>
      <c r="E14" s="49"/>
      <c r="F14" s="43"/>
    </row>
    <row r="15" spans="1:6" ht="24.75" customHeight="1" x14ac:dyDescent="0.2">
      <c r="A15" s="2">
        <v>9</v>
      </c>
      <c r="B15" s="4"/>
      <c r="C15" s="4"/>
      <c r="D15" s="48"/>
      <c r="E15" s="49"/>
      <c r="F15" s="43"/>
    </row>
    <row r="16" spans="1:6" ht="24.75" customHeight="1" x14ac:dyDescent="0.2">
      <c r="A16" s="2">
        <v>10</v>
      </c>
      <c r="B16" s="4"/>
      <c r="C16" s="4"/>
      <c r="D16" s="48"/>
      <c r="E16" s="49"/>
      <c r="F16" s="43"/>
    </row>
    <row r="17" spans="1:6" ht="24.75" customHeight="1" x14ac:dyDescent="0.2">
      <c r="A17" s="2">
        <v>11</v>
      </c>
      <c r="B17" s="4"/>
      <c r="C17" s="4"/>
      <c r="D17" s="48"/>
      <c r="E17" s="49"/>
      <c r="F17" s="43"/>
    </row>
  </sheetData>
  <mergeCells count="1">
    <mergeCell ref="F7:F11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orientation="landscape" r:id="rId1"/>
  <headerFooter>
    <oddFooter>&amp;C&amp;"Helvetica,Standard"&amp;K000000KiLA Cup am 18.02.2024 in Bühlertal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5"/>
  <sheetViews>
    <sheetView showGridLines="0" zoomScaleNormal="100" workbookViewId="0">
      <selection activeCell="B7" sqref="B7"/>
    </sheetView>
  </sheetViews>
  <sheetFormatPr baseColWidth="10" defaultColWidth="8.125" defaultRowHeight="14.5" customHeight="1" x14ac:dyDescent="0.2"/>
  <cols>
    <col min="1" max="1" width="6.5" style="5" customWidth="1"/>
    <col min="2" max="2" width="15.5" style="5" customWidth="1"/>
    <col min="3" max="3" width="11.75" style="5" customWidth="1"/>
    <col min="4" max="4" width="5.25" style="43" customWidth="1"/>
    <col min="5" max="5" width="4.25" style="43" customWidth="1"/>
    <col min="6" max="6" width="12.125" style="5" customWidth="1"/>
    <col min="7" max="7" width="12.625" style="5" customWidth="1"/>
    <col min="8" max="8" width="12.875" style="5" customWidth="1"/>
    <col min="9" max="9" width="14.625" style="5" customWidth="1"/>
    <col min="10" max="254" width="8.125" style="5" customWidth="1"/>
  </cols>
  <sheetData>
    <row r="1" spans="1:254" ht="26" customHeight="1" x14ac:dyDescent="0.3">
      <c r="A1" s="50" t="s">
        <v>42</v>
      </c>
      <c r="I1" s="116" t="s">
        <v>0</v>
      </c>
    </row>
    <row r="2" spans="1:254" ht="26" customHeight="1" x14ac:dyDescent="0.2">
      <c r="B2" s="57" t="s">
        <v>43</v>
      </c>
      <c r="C2" s="136"/>
      <c r="D2" s="136"/>
      <c r="E2" s="136"/>
      <c r="F2" s="136"/>
      <c r="G2" s="136"/>
      <c r="IS2"/>
      <c r="IT2"/>
    </row>
    <row r="3" spans="1:254" ht="26" customHeight="1" thickBot="1" x14ac:dyDescent="0.25">
      <c r="B3" s="137" t="s">
        <v>44</v>
      </c>
      <c r="IS3"/>
      <c r="IT3"/>
    </row>
    <row r="4" spans="1:254" ht="33" customHeight="1" thickBot="1" x14ac:dyDescent="0.35">
      <c r="A4" s="44" t="s">
        <v>1</v>
      </c>
      <c r="B4" s="121">
        <f>Teammeldung!B4</f>
        <v>0</v>
      </c>
      <c r="I4" s="144" t="s">
        <v>11</v>
      </c>
    </row>
    <row r="5" spans="1:254" ht="21" thickBot="1" x14ac:dyDescent="0.25">
      <c r="H5" s="138" t="s">
        <v>45</v>
      </c>
      <c r="I5" s="140" t="s">
        <v>12</v>
      </c>
      <c r="IS5"/>
      <c r="IT5"/>
    </row>
    <row r="6" spans="1:254" ht="21" thickBot="1" x14ac:dyDescent="0.25">
      <c r="A6" s="67" t="s">
        <v>7</v>
      </c>
      <c r="B6" s="80" t="s">
        <v>2</v>
      </c>
      <c r="C6" s="80" t="s">
        <v>3</v>
      </c>
      <c r="D6" s="36" t="s">
        <v>8</v>
      </c>
      <c r="E6" s="36" t="s">
        <v>9</v>
      </c>
      <c r="F6" s="141" t="s">
        <v>38</v>
      </c>
      <c r="G6" s="142" t="s">
        <v>39</v>
      </c>
      <c r="H6" s="139" t="s">
        <v>46</v>
      </c>
      <c r="I6" s="143" t="s">
        <v>15</v>
      </c>
      <c r="IS6"/>
      <c r="IT6"/>
    </row>
    <row r="7" spans="1:254" ht="24.75" customHeight="1" x14ac:dyDescent="0.2">
      <c r="A7" s="85">
        <v>1</v>
      </c>
      <c r="B7" s="90" t="str">
        <f>IF(Teammeldung!B7="","",Teammeldung!B7)</f>
        <v/>
      </c>
      <c r="C7" s="91" t="str">
        <f>IF(Teammeldung!C7="","",Teammeldung!C7)</f>
        <v/>
      </c>
      <c r="D7" s="81" t="str">
        <f>IF(Teammeldung!D7="","",Teammeldung!D7-2000)</f>
        <v/>
      </c>
      <c r="E7" s="92" t="str">
        <f>IF(Teammeldung!E7="","",Teammeldung!E7)</f>
        <v/>
      </c>
      <c r="F7" s="88"/>
      <c r="G7" s="56"/>
      <c r="H7" s="15"/>
      <c r="I7" s="55"/>
    </row>
    <row r="8" spans="1:254" ht="24.75" customHeight="1" x14ac:dyDescent="0.2">
      <c r="A8" s="86">
        <v>2</v>
      </c>
      <c r="B8" s="93" t="str">
        <f>IF(Teammeldung!B8="","",Teammeldung!B8)</f>
        <v/>
      </c>
      <c r="C8" s="89" t="str">
        <f>IF(Teammeldung!C8="","",Teammeldung!C8)</f>
        <v/>
      </c>
      <c r="D8" s="79" t="str">
        <f>IF(Teammeldung!D8="","",Teammeldung!D8-2000)</f>
        <v/>
      </c>
      <c r="E8" s="94" t="str">
        <f>IF(Teammeldung!E8="","",Teammeldung!E8)</f>
        <v/>
      </c>
      <c r="F8" s="54"/>
      <c r="G8" s="7"/>
      <c r="H8" s="16"/>
      <c r="I8" s="32"/>
    </row>
    <row r="9" spans="1:254" ht="24.75" customHeight="1" x14ac:dyDescent="0.2">
      <c r="A9" s="86">
        <v>3</v>
      </c>
      <c r="B9" s="93" t="str">
        <f>IF(Teammeldung!B9="","",Teammeldung!B9)</f>
        <v/>
      </c>
      <c r="C9" s="89" t="str">
        <f>IF(Teammeldung!C9="","",Teammeldung!C9)</f>
        <v/>
      </c>
      <c r="D9" s="79" t="str">
        <f>IF(Teammeldung!D9="","",Teammeldung!D9-2000)</f>
        <v/>
      </c>
      <c r="E9" s="94" t="str">
        <f>IF(Teammeldung!E9="","",Teammeldung!E9)</f>
        <v/>
      </c>
      <c r="F9" s="54"/>
      <c r="G9" s="7"/>
      <c r="H9" s="16"/>
      <c r="I9" s="32"/>
    </row>
    <row r="10" spans="1:254" ht="24.75" customHeight="1" x14ac:dyDescent="0.2">
      <c r="A10" s="86">
        <v>4</v>
      </c>
      <c r="B10" s="93" t="str">
        <f>IF(Teammeldung!B10="","",Teammeldung!B10)</f>
        <v/>
      </c>
      <c r="C10" s="89" t="str">
        <f>IF(Teammeldung!C10="","",Teammeldung!C10)</f>
        <v/>
      </c>
      <c r="D10" s="79" t="str">
        <f>IF(Teammeldung!D10="","",Teammeldung!D10-2000)</f>
        <v/>
      </c>
      <c r="E10" s="94" t="str">
        <f>IF(Teammeldung!E10="","",Teammeldung!E10)</f>
        <v/>
      </c>
      <c r="F10" s="54"/>
      <c r="G10" s="7"/>
      <c r="H10" s="16"/>
      <c r="I10" s="32"/>
    </row>
    <row r="11" spans="1:254" ht="24.75" customHeight="1" x14ac:dyDescent="0.2">
      <c r="A11" s="86">
        <v>5</v>
      </c>
      <c r="B11" s="93" t="str">
        <f>IF(Teammeldung!B11="","",Teammeldung!B11)</f>
        <v/>
      </c>
      <c r="C11" s="89" t="str">
        <f>IF(Teammeldung!C11="","",Teammeldung!C11)</f>
        <v/>
      </c>
      <c r="D11" s="79" t="str">
        <f>IF(Teammeldung!D11="","",Teammeldung!D11-2000)</f>
        <v/>
      </c>
      <c r="E11" s="94" t="str">
        <f>IF(Teammeldung!E11="","",Teammeldung!E11)</f>
        <v/>
      </c>
      <c r="F11" s="54"/>
      <c r="G11" s="7"/>
      <c r="H11" s="16"/>
      <c r="I11" s="32"/>
    </row>
    <row r="12" spans="1:254" ht="24.75" customHeight="1" x14ac:dyDescent="0.2">
      <c r="A12" s="86">
        <v>6</v>
      </c>
      <c r="B12" s="93" t="str">
        <f>IF(Teammeldung!B12="","",Teammeldung!B12)</f>
        <v/>
      </c>
      <c r="C12" s="89" t="str">
        <f>IF(Teammeldung!C12="","",Teammeldung!C12)</f>
        <v/>
      </c>
      <c r="D12" s="79" t="str">
        <f>IF(Teammeldung!D12="","",Teammeldung!D12-2000)</f>
        <v/>
      </c>
      <c r="E12" s="94" t="str">
        <f>IF(Teammeldung!E12="","",Teammeldung!E12)</f>
        <v/>
      </c>
      <c r="F12" s="54"/>
      <c r="G12" s="7"/>
      <c r="H12" s="16"/>
      <c r="I12" s="32"/>
    </row>
    <row r="13" spans="1:254" ht="24.75" customHeight="1" x14ac:dyDescent="0.2">
      <c r="A13" s="86">
        <v>7</v>
      </c>
      <c r="B13" s="93" t="str">
        <f>IF(Teammeldung!B13="","",Teammeldung!B13)</f>
        <v/>
      </c>
      <c r="C13" s="89" t="str">
        <f>IF(Teammeldung!C13="","",Teammeldung!C13)</f>
        <v/>
      </c>
      <c r="D13" s="79" t="str">
        <f>IF(Teammeldung!D13="","",Teammeldung!D13-2000)</f>
        <v/>
      </c>
      <c r="E13" s="94" t="str">
        <f>IF(Teammeldung!E13="","",Teammeldung!E13)</f>
        <v/>
      </c>
      <c r="F13" s="54"/>
      <c r="G13" s="7"/>
      <c r="H13" s="16"/>
      <c r="I13" s="32"/>
    </row>
    <row r="14" spans="1:254" ht="24.75" customHeight="1" x14ac:dyDescent="0.2">
      <c r="A14" s="86">
        <v>8</v>
      </c>
      <c r="B14" s="93" t="str">
        <f>IF(Teammeldung!B14="","",Teammeldung!B14)</f>
        <v/>
      </c>
      <c r="C14" s="89" t="str">
        <f>IF(Teammeldung!C14="","",Teammeldung!C14)</f>
        <v/>
      </c>
      <c r="D14" s="79" t="str">
        <f>IF(Teammeldung!D14="","",Teammeldung!D14-2000)</f>
        <v/>
      </c>
      <c r="E14" s="94" t="str">
        <f>IF(Teammeldung!E14="","",Teammeldung!E14)</f>
        <v/>
      </c>
      <c r="F14" s="54"/>
      <c r="G14" s="7"/>
      <c r="H14" s="16"/>
      <c r="I14" s="32"/>
    </row>
    <row r="15" spans="1:254" ht="24.75" customHeight="1" x14ac:dyDescent="0.2">
      <c r="A15" s="86">
        <v>9</v>
      </c>
      <c r="B15" s="93" t="str">
        <f>IF(Teammeldung!B15="","",Teammeldung!B15)</f>
        <v/>
      </c>
      <c r="C15" s="89" t="str">
        <f>IF(Teammeldung!C15="","",Teammeldung!C15)</f>
        <v/>
      </c>
      <c r="D15" s="79" t="str">
        <f>IF(Teammeldung!D15="","",Teammeldung!D15-2000)</f>
        <v/>
      </c>
      <c r="E15" s="94" t="str">
        <f>IF(Teammeldung!E15="","",Teammeldung!E15)</f>
        <v/>
      </c>
      <c r="F15" s="54"/>
      <c r="G15" s="7"/>
      <c r="H15" s="16"/>
      <c r="I15" s="32"/>
    </row>
    <row r="16" spans="1:254" ht="24.75" customHeight="1" x14ac:dyDescent="0.2">
      <c r="A16" s="86">
        <v>10</v>
      </c>
      <c r="B16" s="93" t="str">
        <f>IF(Teammeldung!B16="","",Teammeldung!B16)</f>
        <v/>
      </c>
      <c r="C16" s="89" t="str">
        <f>IF(Teammeldung!C16="","",Teammeldung!C16)</f>
        <v/>
      </c>
      <c r="D16" s="79" t="str">
        <f>IF(Teammeldung!D16="","",Teammeldung!D16-2000)</f>
        <v/>
      </c>
      <c r="E16" s="94" t="str">
        <f>IF(Teammeldung!E16="","",Teammeldung!E16)</f>
        <v/>
      </c>
      <c r="F16" s="54"/>
      <c r="G16" s="7"/>
      <c r="H16" s="16"/>
      <c r="I16" s="32"/>
    </row>
    <row r="17" spans="1:9" ht="24.75" customHeight="1" thickBot="1" x14ac:dyDescent="0.25">
      <c r="A17" s="87">
        <v>11</v>
      </c>
      <c r="B17" s="95" t="str">
        <f>IF(Teammeldung!B17="","",Teammeldung!B17)</f>
        <v/>
      </c>
      <c r="C17" s="96" t="str">
        <f>IF(Teammeldung!C17="","",Teammeldung!C17)</f>
        <v/>
      </c>
      <c r="D17" s="82" t="str">
        <f>IF(Teammeldung!D17="","",Teammeldung!D17-2000)</f>
        <v/>
      </c>
      <c r="E17" s="97" t="str">
        <f>IF(Teammeldung!E17="","",Teammeldung!E17)</f>
        <v/>
      </c>
      <c r="F17" s="66"/>
      <c r="G17" s="34"/>
      <c r="H17" s="17"/>
      <c r="I17" s="33"/>
    </row>
    <row r="18" spans="1:9" ht="39" customHeight="1" thickBot="1" x14ac:dyDescent="0.25">
      <c r="H18" s="51" t="s">
        <v>10</v>
      </c>
      <c r="I18" s="120"/>
    </row>
    <row r="19" spans="1:9" ht="24.75" customHeight="1" x14ac:dyDescent="0.2"/>
    <row r="20" spans="1:9" ht="24.75" customHeight="1" x14ac:dyDescent="0.2"/>
    <row r="21" spans="1:9" ht="24.75" customHeight="1" x14ac:dyDescent="0.2"/>
    <row r="22" spans="1:9" ht="24.75" customHeight="1" x14ac:dyDescent="0.2"/>
    <row r="23" spans="1:9" ht="17" customHeight="1" x14ac:dyDescent="0.2"/>
    <row r="24" spans="1:9" ht="17" customHeight="1" x14ac:dyDescent="0.2"/>
    <row r="25" spans="1:9" ht="17" customHeight="1" x14ac:dyDescent="0.2"/>
  </sheetData>
  <sheetProtection algorithmName="SHA-512" hashValue="4rXG/4FtsHr2/ypg+rprsxxJFX6dPp3du7a7XeAkBX3qjTwEwPoh10DM5gHOJ4uGWVLNdILBiGnyxOYESQPkyw==" saltValue="9nwPmE7gKLsj5RBuQ0J68A==" spinCount="100000" sheet="1" objects="1" scenarios="1"/>
  <printOptions horizontalCentered="1" verticalCentered="1"/>
  <pageMargins left="0.35433070866141736" right="0.35433070866141736" top="0.39370078740157483" bottom="0.39370078740157483" header="0.51181102362204722" footer="0.11811023622047245"/>
  <pageSetup paperSize="9" scale="97" orientation="landscape" r:id="rId1"/>
  <headerFooter>
    <oddFooter>&amp;C&amp;"Helvetica,Standard"&amp;K000000KiLA Cup am 18.02.2024 in Bühlertal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7"/>
  <sheetViews>
    <sheetView showGridLines="0" workbookViewId="0">
      <selection activeCell="C19" sqref="C19"/>
    </sheetView>
  </sheetViews>
  <sheetFormatPr baseColWidth="10" defaultColWidth="8.125" defaultRowHeight="20" customHeight="1" x14ac:dyDescent="0.2"/>
  <cols>
    <col min="1" max="1" width="6.375" style="5" customWidth="1"/>
    <col min="2" max="2" width="15.25" style="5" customWidth="1"/>
    <col min="3" max="3" width="14.875" style="5" customWidth="1"/>
    <col min="4" max="4" width="4.5" style="5" customWidth="1"/>
    <col min="5" max="5" width="4.75" style="5" customWidth="1"/>
    <col min="6" max="18" width="3.375" style="5" customWidth="1"/>
    <col min="19" max="19" width="7.625" style="5" customWidth="1"/>
    <col min="20" max="20" width="10.375" style="5" customWidth="1"/>
    <col min="21" max="253" width="8.125" style="5" customWidth="1"/>
  </cols>
  <sheetData>
    <row r="1" spans="1:20" ht="26" customHeight="1" x14ac:dyDescent="0.3">
      <c r="A1" s="50" t="s">
        <v>47</v>
      </c>
      <c r="T1" s="116" t="s">
        <v>0</v>
      </c>
    </row>
    <row r="2" spans="1:20" ht="23" customHeight="1" x14ac:dyDescent="0.2">
      <c r="B2" s="57" t="s">
        <v>49</v>
      </c>
    </row>
    <row r="3" spans="1:20" ht="23.5" customHeight="1" x14ac:dyDescent="0.2">
      <c r="B3" s="57" t="s">
        <v>50</v>
      </c>
      <c r="C3" s="57" t="s">
        <v>48</v>
      </c>
    </row>
    <row r="4" spans="1:20" ht="36" customHeight="1" thickBot="1" x14ac:dyDescent="0.35">
      <c r="A4" s="44" t="s">
        <v>1</v>
      </c>
      <c r="B4" s="121">
        <f>Teammeldung!B4</f>
        <v>0</v>
      </c>
    </row>
    <row r="5" spans="1:20" ht="26.5" customHeight="1" x14ac:dyDescent="0.2">
      <c r="T5" s="130" t="s">
        <v>29</v>
      </c>
    </row>
    <row r="6" spans="1:20" ht="23.5" customHeight="1" thickBot="1" x14ac:dyDescent="0.25">
      <c r="T6" s="131" t="s">
        <v>12</v>
      </c>
    </row>
    <row r="7" spans="1:20" ht="33" customHeight="1" thickBot="1" x14ac:dyDescent="0.25">
      <c r="A7" s="9" t="s">
        <v>13</v>
      </c>
      <c r="B7" s="61" t="s">
        <v>2</v>
      </c>
      <c r="C7" s="61" t="s">
        <v>3</v>
      </c>
      <c r="D7" s="62" t="s">
        <v>8</v>
      </c>
      <c r="E7" s="62" t="s">
        <v>9</v>
      </c>
      <c r="F7" s="10">
        <v>60</v>
      </c>
      <c r="G7" s="19">
        <v>70</v>
      </c>
      <c r="H7" s="22">
        <v>80</v>
      </c>
      <c r="I7" s="20">
        <v>85</v>
      </c>
      <c r="J7" s="10">
        <v>90</v>
      </c>
      <c r="K7" s="10">
        <v>95</v>
      </c>
      <c r="L7" s="10">
        <v>100</v>
      </c>
      <c r="M7" s="10">
        <v>105</v>
      </c>
      <c r="N7" s="10">
        <v>110</v>
      </c>
      <c r="O7" s="10">
        <v>115</v>
      </c>
      <c r="P7" s="10">
        <v>120</v>
      </c>
      <c r="Q7" s="10">
        <v>125</v>
      </c>
      <c r="R7" s="19">
        <v>130</v>
      </c>
      <c r="S7" s="58" t="s">
        <v>14</v>
      </c>
      <c r="T7" s="132" t="s">
        <v>15</v>
      </c>
    </row>
    <row r="8" spans="1:20" ht="25" customHeight="1" x14ac:dyDescent="0.2">
      <c r="A8" s="83">
        <v>1</v>
      </c>
      <c r="B8" s="100" t="str">
        <f>IF(Teammeldung!B7="","",Teammeldung!B7)</f>
        <v/>
      </c>
      <c r="C8" s="101" t="str">
        <f>IF(Teammeldung!C7="","",Teammeldung!C7)</f>
        <v/>
      </c>
      <c r="D8" s="102" t="str">
        <f>IF(Teammeldung!D7="","",Teammeldung!D7-2000)</f>
        <v/>
      </c>
      <c r="E8" s="103" t="str">
        <f>IF(Teammeldung!E7="","",Teammeldung!E7)</f>
        <v/>
      </c>
      <c r="F8" s="64"/>
      <c r="G8" s="6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122"/>
      <c r="T8" s="8"/>
    </row>
    <row r="9" spans="1:20" ht="25" customHeight="1" x14ac:dyDescent="0.2">
      <c r="A9" s="84">
        <v>2</v>
      </c>
      <c r="B9" s="104" t="str">
        <f>IF(Teammeldung!B8="","",Teammeldung!B8)</f>
        <v/>
      </c>
      <c r="C9" s="98" t="str">
        <f>IF(Teammeldung!C8="","",Teammeldung!C8)</f>
        <v/>
      </c>
      <c r="D9" s="99" t="str">
        <f>IF(Teammeldung!D8="","",Teammeldung!D8-2000)</f>
        <v/>
      </c>
      <c r="E9" s="105" t="str">
        <f>IF(Teammeldung!E8="","",Teammeldung!E8)</f>
        <v/>
      </c>
      <c r="F9" s="5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23"/>
      <c r="T9" s="11"/>
    </row>
    <row r="10" spans="1:20" ht="25" customHeight="1" x14ac:dyDescent="0.2">
      <c r="A10" s="84">
        <v>3</v>
      </c>
      <c r="B10" s="104" t="str">
        <f>IF(Teammeldung!B9="","",Teammeldung!B9)</f>
        <v/>
      </c>
      <c r="C10" s="98" t="str">
        <f>IF(Teammeldung!C9="","",Teammeldung!C9)</f>
        <v/>
      </c>
      <c r="D10" s="99" t="str">
        <f>IF(Teammeldung!D9="","",Teammeldung!D9-2000)</f>
        <v/>
      </c>
      <c r="E10" s="105" t="str">
        <f>IF(Teammeldung!E9="","",Teammeldung!E9)</f>
        <v/>
      </c>
      <c r="F10" s="54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23"/>
      <c r="T10" s="11"/>
    </row>
    <row r="11" spans="1:20" ht="25" customHeight="1" x14ac:dyDescent="0.2">
      <c r="A11" s="84">
        <v>4</v>
      </c>
      <c r="B11" s="104" t="str">
        <f>IF(Teammeldung!B10="","",Teammeldung!B10)</f>
        <v/>
      </c>
      <c r="C11" s="98" t="str">
        <f>IF(Teammeldung!C10="","",Teammeldung!C10)</f>
        <v/>
      </c>
      <c r="D11" s="99" t="str">
        <f>IF(Teammeldung!D10="","",Teammeldung!D10-2000)</f>
        <v/>
      </c>
      <c r="E11" s="105" t="str">
        <f>IF(Teammeldung!E10="","",Teammeldung!E10)</f>
        <v/>
      </c>
      <c r="F11" s="5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23"/>
      <c r="T11" s="11"/>
    </row>
    <row r="12" spans="1:20" ht="25" customHeight="1" x14ac:dyDescent="0.2">
      <c r="A12" s="84">
        <v>5</v>
      </c>
      <c r="B12" s="104" t="str">
        <f>IF(Teammeldung!B11="","",Teammeldung!B11)</f>
        <v/>
      </c>
      <c r="C12" s="98" t="str">
        <f>IF(Teammeldung!C11="","",Teammeldung!C11)</f>
        <v/>
      </c>
      <c r="D12" s="99" t="str">
        <f>IF(Teammeldung!D11="","",Teammeldung!D11-2000)</f>
        <v/>
      </c>
      <c r="E12" s="105" t="str">
        <f>IF(Teammeldung!E11="","",Teammeldung!E11)</f>
        <v/>
      </c>
      <c r="F12" s="5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23"/>
      <c r="T12" s="11"/>
    </row>
    <row r="13" spans="1:20" ht="25" customHeight="1" x14ac:dyDescent="0.2">
      <c r="A13" s="84">
        <v>6</v>
      </c>
      <c r="B13" s="104" t="str">
        <f>IF(Teammeldung!B12="","",Teammeldung!B12)</f>
        <v/>
      </c>
      <c r="C13" s="98" t="str">
        <f>IF(Teammeldung!C12="","",Teammeldung!C12)</f>
        <v/>
      </c>
      <c r="D13" s="99" t="str">
        <f>IF(Teammeldung!D12="","",Teammeldung!D12-2000)</f>
        <v/>
      </c>
      <c r="E13" s="105" t="str">
        <f>IF(Teammeldung!E12="","",Teammeldung!E12)</f>
        <v/>
      </c>
      <c r="F13" s="54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23"/>
      <c r="T13" s="11"/>
    </row>
    <row r="14" spans="1:20" ht="25" customHeight="1" x14ac:dyDescent="0.2">
      <c r="A14" s="84">
        <v>7</v>
      </c>
      <c r="B14" s="104" t="str">
        <f>IF(Teammeldung!B13="","",Teammeldung!B13)</f>
        <v/>
      </c>
      <c r="C14" s="98" t="str">
        <f>IF(Teammeldung!C13="","",Teammeldung!C13)</f>
        <v/>
      </c>
      <c r="D14" s="99" t="str">
        <f>IF(Teammeldung!D13="","",Teammeldung!D13-2000)</f>
        <v/>
      </c>
      <c r="E14" s="105" t="str">
        <f>IF(Teammeldung!E13="","",Teammeldung!E13)</f>
        <v/>
      </c>
      <c r="F14" s="5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23"/>
      <c r="T14" s="11"/>
    </row>
    <row r="15" spans="1:20" ht="25" customHeight="1" x14ac:dyDescent="0.2">
      <c r="A15" s="84">
        <v>8</v>
      </c>
      <c r="B15" s="104" t="str">
        <f>IF(Teammeldung!B14="","",Teammeldung!B14)</f>
        <v/>
      </c>
      <c r="C15" s="98" t="str">
        <f>IF(Teammeldung!C14="","",Teammeldung!C14)</f>
        <v/>
      </c>
      <c r="D15" s="99" t="str">
        <f>IF(Teammeldung!D14="","",Teammeldung!D14-2000)</f>
        <v/>
      </c>
      <c r="E15" s="105" t="str">
        <f>IF(Teammeldung!E14="","",Teammeldung!E14)</f>
        <v/>
      </c>
      <c r="F15" s="5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23"/>
      <c r="T15" s="11"/>
    </row>
    <row r="16" spans="1:20" ht="25" customHeight="1" x14ac:dyDescent="0.2">
      <c r="A16" s="84">
        <v>9</v>
      </c>
      <c r="B16" s="104" t="str">
        <f>IF(Teammeldung!B15="","",Teammeldung!B15)</f>
        <v/>
      </c>
      <c r="C16" s="98" t="str">
        <f>IF(Teammeldung!C15="","",Teammeldung!C15)</f>
        <v/>
      </c>
      <c r="D16" s="99" t="str">
        <f>IF(Teammeldung!D15="","",Teammeldung!D15-2000)</f>
        <v/>
      </c>
      <c r="E16" s="105" t="str">
        <f>IF(Teammeldung!E15="","",Teammeldung!E15)</f>
        <v/>
      </c>
      <c r="F16" s="54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23"/>
      <c r="T16" s="11"/>
    </row>
    <row r="17" spans="1:20" ht="25" customHeight="1" x14ac:dyDescent="0.2">
      <c r="A17" s="84">
        <v>10</v>
      </c>
      <c r="B17" s="104" t="str">
        <f>IF(Teammeldung!B16="","",Teammeldung!B16)</f>
        <v/>
      </c>
      <c r="C17" s="98" t="str">
        <f>IF(Teammeldung!C16="","",Teammeldung!C16)</f>
        <v/>
      </c>
      <c r="D17" s="99" t="str">
        <f>IF(Teammeldung!D16="","",Teammeldung!D16-2000)</f>
        <v/>
      </c>
      <c r="E17" s="105" t="str">
        <f>IF(Teammeldung!E16="","",Teammeldung!E16)</f>
        <v/>
      </c>
      <c r="F17" s="54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24"/>
      <c r="T17" s="11"/>
    </row>
    <row r="18" spans="1:20" ht="25" customHeight="1" thickBot="1" x14ac:dyDescent="0.25">
      <c r="A18" s="84">
        <v>11</v>
      </c>
      <c r="B18" s="106" t="str">
        <f>IF(Teammeldung!B17="","",Teammeldung!B17)</f>
        <v/>
      </c>
      <c r="C18" s="107" t="str">
        <f>IF(Teammeldung!C17="","",Teammeldung!C17)</f>
        <v/>
      </c>
      <c r="D18" s="108" t="str">
        <f>IF(Teammeldung!D17="","",Teammeldung!D17-2000)</f>
        <v/>
      </c>
      <c r="E18" s="109" t="str">
        <f>IF(Teammeldung!E17="","",Teammeldung!E17)</f>
        <v/>
      </c>
      <c r="F18" s="54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25"/>
      <c r="T18" s="18"/>
    </row>
    <row r="19" spans="1:20" ht="37.5" customHeight="1" thickBot="1" x14ac:dyDescent="0.25">
      <c r="S19" s="51" t="s">
        <v>10</v>
      </c>
      <c r="T19" s="120"/>
    </row>
    <row r="20" spans="1:20" ht="23" customHeight="1" x14ac:dyDescent="0.2"/>
    <row r="21" spans="1:20" ht="23.5" customHeight="1" x14ac:dyDescent="0.2"/>
    <row r="22" spans="1:20" ht="23.5" customHeight="1" x14ac:dyDescent="0.2"/>
    <row r="23" spans="1:20" ht="23" customHeight="1" x14ac:dyDescent="0.2"/>
    <row r="24" spans="1:20" ht="23" customHeight="1" x14ac:dyDescent="0.2"/>
    <row r="25" spans="1:20" ht="23" customHeight="1" x14ac:dyDescent="0.2"/>
    <row r="26" spans="1:20" ht="23" customHeight="1" x14ac:dyDescent="0.2"/>
    <row r="27" spans="1:20" ht="23" customHeight="1" x14ac:dyDescent="0.2"/>
  </sheetData>
  <sheetProtection algorithmName="SHA-512" hashValue="U1u1jS63+0LuSC+SCnv/ct7bEOuNmSlQtgyYt38UdVjgAI1DbDwQxPRJNcCXpoJbYCYmWWkJnVt1iQhH9ywE+w==" saltValue="NBGFMY4lsi0Pv0p+wugPgA==" spinCount="100000" sheet="1" objects="1" scenarios="1"/>
  <mergeCells count="1">
    <mergeCell ref="T5:T7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1" orientation="landscape" r:id="rId1"/>
  <headerFooter>
    <oddFooter>&amp;C&amp;"Helvetica,Standard"&amp;K000000KiLA Cup am 18.02.2024 in Bühlertal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showGridLines="0" zoomScaleNormal="100" workbookViewId="0"/>
  </sheetViews>
  <sheetFormatPr baseColWidth="10" defaultColWidth="8.125" defaultRowHeight="14.5" customHeight="1" x14ac:dyDescent="0.2"/>
  <cols>
    <col min="1" max="1" width="6.5" style="5" customWidth="1"/>
    <col min="2" max="2" width="17.375" style="5" customWidth="1"/>
    <col min="3" max="3" width="17" style="5" customWidth="1"/>
    <col min="4" max="5" width="5.25" style="43" customWidth="1"/>
    <col min="6" max="7" width="8.75" style="5" customWidth="1"/>
    <col min="8" max="8" width="10.375" style="5" customWidth="1"/>
    <col min="9" max="9" width="17" style="5" bestFit="1" customWidth="1"/>
    <col min="10" max="258" width="8.125" style="5" customWidth="1"/>
  </cols>
  <sheetData>
    <row r="1" spans="1:9" ht="26" customHeight="1" x14ac:dyDescent="0.3">
      <c r="A1" s="50" t="s">
        <v>16</v>
      </c>
      <c r="D1" s="5"/>
      <c r="E1" s="5"/>
      <c r="I1" s="116" t="s">
        <v>0</v>
      </c>
    </row>
    <row r="2" spans="1:9" ht="24" customHeight="1" x14ac:dyDescent="0.2">
      <c r="B2" s="57" t="s">
        <v>28</v>
      </c>
      <c r="D2" s="5"/>
      <c r="E2" s="5"/>
    </row>
    <row r="3" spans="1:9" ht="24" customHeight="1" thickBot="1" x14ac:dyDescent="0.25">
      <c r="D3" s="5"/>
      <c r="E3" s="5"/>
    </row>
    <row r="4" spans="1:9" ht="30" customHeight="1" x14ac:dyDescent="0.3">
      <c r="A4" s="44" t="s">
        <v>1</v>
      </c>
      <c r="B4" s="121">
        <f>Teammeldung!B4</f>
        <v>0</v>
      </c>
      <c r="D4" s="5"/>
      <c r="E4" s="5"/>
      <c r="I4" s="130" t="s">
        <v>29</v>
      </c>
    </row>
    <row r="5" spans="1:9" ht="21" customHeight="1" thickBot="1" x14ac:dyDescent="0.25">
      <c r="D5" s="5"/>
      <c r="E5" s="5"/>
      <c r="I5" s="131" t="s">
        <v>12</v>
      </c>
    </row>
    <row r="6" spans="1:9" ht="44" customHeight="1" thickBot="1" x14ac:dyDescent="0.25">
      <c r="A6" s="60"/>
      <c r="B6" s="61" t="s">
        <v>2</v>
      </c>
      <c r="C6" s="61" t="s">
        <v>3</v>
      </c>
      <c r="D6" s="62" t="s">
        <v>8</v>
      </c>
      <c r="E6" s="63" t="s">
        <v>9</v>
      </c>
      <c r="F6" s="29" t="s">
        <v>25</v>
      </c>
      <c r="G6" s="30" t="s">
        <v>26</v>
      </c>
      <c r="H6" s="27" t="s">
        <v>27</v>
      </c>
      <c r="I6" s="132" t="s">
        <v>15</v>
      </c>
    </row>
    <row r="7" spans="1:9" ht="24.75" customHeight="1" x14ac:dyDescent="0.2">
      <c r="A7" s="85">
        <v>1</v>
      </c>
      <c r="B7" s="90" t="str">
        <f>IF(Teammeldung!B7="","",Teammeldung!B7)</f>
        <v/>
      </c>
      <c r="C7" s="91" t="str">
        <f>IF(Teammeldung!C7="","",Teammeldung!C7)</f>
        <v/>
      </c>
      <c r="D7" s="81" t="str">
        <f>IF(Teammeldung!D7="","",Teammeldung!D7-2000)</f>
        <v/>
      </c>
      <c r="E7" s="92" t="str">
        <f>IF(Teammeldung!E7="","",Teammeldung!E7)</f>
        <v/>
      </c>
      <c r="F7" s="24"/>
      <c r="G7" s="12"/>
      <c r="H7" s="15"/>
      <c r="I7" s="24"/>
    </row>
    <row r="8" spans="1:9" ht="24.75" customHeight="1" x14ac:dyDescent="0.2">
      <c r="A8" s="86">
        <v>2</v>
      </c>
      <c r="B8" s="93" t="str">
        <f>IF(Teammeldung!B8="","",Teammeldung!B8)</f>
        <v/>
      </c>
      <c r="C8" s="89" t="str">
        <f>IF(Teammeldung!C8="","",Teammeldung!C8)</f>
        <v/>
      </c>
      <c r="D8" s="79" t="str">
        <f>IF(Teammeldung!D8="","",Teammeldung!D8-2000)</f>
        <v/>
      </c>
      <c r="E8" s="94" t="str">
        <f>IF(Teammeldung!E8="","",Teammeldung!E8)</f>
        <v/>
      </c>
      <c r="F8" s="25"/>
      <c r="G8" s="13"/>
      <c r="H8" s="16"/>
      <c r="I8" s="25"/>
    </row>
    <row r="9" spans="1:9" ht="24.75" customHeight="1" x14ac:dyDescent="0.2">
      <c r="A9" s="86">
        <v>3</v>
      </c>
      <c r="B9" s="93" t="str">
        <f>IF(Teammeldung!B9="","",Teammeldung!B9)</f>
        <v/>
      </c>
      <c r="C9" s="89" t="str">
        <f>IF(Teammeldung!C9="","",Teammeldung!C9)</f>
        <v/>
      </c>
      <c r="D9" s="79" t="str">
        <f>IF(Teammeldung!D9="","",Teammeldung!D9-2000)</f>
        <v/>
      </c>
      <c r="E9" s="94" t="str">
        <f>IF(Teammeldung!E9="","",Teammeldung!E9)</f>
        <v/>
      </c>
      <c r="F9" s="25"/>
      <c r="G9" s="13"/>
      <c r="H9" s="16"/>
      <c r="I9" s="25"/>
    </row>
    <row r="10" spans="1:9" ht="24.75" customHeight="1" x14ac:dyDescent="0.2">
      <c r="A10" s="86">
        <v>4</v>
      </c>
      <c r="B10" s="93" t="str">
        <f>IF(Teammeldung!B10="","",Teammeldung!B10)</f>
        <v/>
      </c>
      <c r="C10" s="89" t="str">
        <f>IF(Teammeldung!C10="","",Teammeldung!C10)</f>
        <v/>
      </c>
      <c r="D10" s="79" t="str">
        <f>IF(Teammeldung!D10="","",Teammeldung!D10-2000)</f>
        <v/>
      </c>
      <c r="E10" s="94" t="str">
        <f>IF(Teammeldung!E10="","",Teammeldung!E10)</f>
        <v/>
      </c>
      <c r="F10" s="25"/>
      <c r="G10" s="13"/>
      <c r="H10" s="16"/>
      <c r="I10" s="25"/>
    </row>
    <row r="11" spans="1:9" ht="24.75" customHeight="1" x14ac:dyDescent="0.2">
      <c r="A11" s="86">
        <v>5</v>
      </c>
      <c r="B11" s="93" t="str">
        <f>IF(Teammeldung!B11="","",Teammeldung!B11)</f>
        <v/>
      </c>
      <c r="C11" s="89" t="str">
        <f>IF(Teammeldung!C11="","",Teammeldung!C11)</f>
        <v/>
      </c>
      <c r="D11" s="79" t="str">
        <f>IF(Teammeldung!D11="","",Teammeldung!D11-2000)</f>
        <v/>
      </c>
      <c r="E11" s="94" t="str">
        <f>IF(Teammeldung!E11="","",Teammeldung!E11)</f>
        <v/>
      </c>
      <c r="F11" s="25"/>
      <c r="G11" s="13"/>
      <c r="H11" s="16"/>
      <c r="I11" s="25"/>
    </row>
    <row r="12" spans="1:9" ht="24.75" customHeight="1" x14ac:dyDescent="0.2">
      <c r="A12" s="86">
        <v>6</v>
      </c>
      <c r="B12" s="93" t="str">
        <f>IF(Teammeldung!B12="","",Teammeldung!B12)</f>
        <v/>
      </c>
      <c r="C12" s="89" t="str">
        <f>IF(Teammeldung!C12="","",Teammeldung!C12)</f>
        <v/>
      </c>
      <c r="D12" s="79" t="str">
        <f>IF(Teammeldung!D12="","",Teammeldung!D12-2000)</f>
        <v/>
      </c>
      <c r="E12" s="94" t="str">
        <f>IF(Teammeldung!E12="","",Teammeldung!E12)</f>
        <v/>
      </c>
      <c r="F12" s="25"/>
      <c r="G12" s="13"/>
      <c r="H12" s="16"/>
      <c r="I12" s="25"/>
    </row>
    <row r="13" spans="1:9" ht="24.75" customHeight="1" x14ac:dyDescent="0.2">
      <c r="A13" s="86">
        <v>7</v>
      </c>
      <c r="B13" s="93" t="str">
        <f>IF(Teammeldung!B13="","",Teammeldung!B13)</f>
        <v/>
      </c>
      <c r="C13" s="89" t="str">
        <f>IF(Teammeldung!C13="","",Teammeldung!C13)</f>
        <v/>
      </c>
      <c r="D13" s="79" t="str">
        <f>IF(Teammeldung!D13="","",Teammeldung!D13-2000)</f>
        <v/>
      </c>
      <c r="E13" s="94" t="str">
        <f>IF(Teammeldung!E13="","",Teammeldung!E13)</f>
        <v/>
      </c>
      <c r="F13" s="25"/>
      <c r="G13" s="13"/>
      <c r="H13" s="16"/>
      <c r="I13" s="25"/>
    </row>
    <row r="14" spans="1:9" ht="24.75" customHeight="1" x14ac:dyDescent="0.2">
      <c r="A14" s="86">
        <v>8</v>
      </c>
      <c r="B14" s="93" t="str">
        <f>IF(Teammeldung!B14="","",Teammeldung!B14)</f>
        <v/>
      </c>
      <c r="C14" s="89" t="str">
        <f>IF(Teammeldung!C14="","",Teammeldung!C14)</f>
        <v/>
      </c>
      <c r="D14" s="79" t="str">
        <f>IF(Teammeldung!D14="","",Teammeldung!D14-2000)</f>
        <v/>
      </c>
      <c r="E14" s="94" t="str">
        <f>IF(Teammeldung!E14="","",Teammeldung!E14)</f>
        <v/>
      </c>
      <c r="F14" s="25"/>
      <c r="G14" s="13"/>
      <c r="H14" s="16"/>
      <c r="I14" s="25"/>
    </row>
    <row r="15" spans="1:9" ht="24.75" customHeight="1" x14ac:dyDescent="0.2">
      <c r="A15" s="86">
        <v>9</v>
      </c>
      <c r="B15" s="93" t="str">
        <f>IF(Teammeldung!B15="","",Teammeldung!B15)</f>
        <v/>
      </c>
      <c r="C15" s="89" t="str">
        <f>IF(Teammeldung!C15="","",Teammeldung!C15)</f>
        <v/>
      </c>
      <c r="D15" s="79" t="str">
        <f>IF(Teammeldung!D15="","",Teammeldung!D15-2000)</f>
        <v/>
      </c>
      <c r="E15" s="94" t="str">
        <f>IF(Teammeldung!E15="","",Teammeldung!E15)</f>
        <v/>
      </c>
      <c r="F15" s="25"/>
      <c r="G15" s="13"/>
      <c r="H15" s="16"/>
      <c r="I15" s="25"/>
    </row>
    <row r="16" spans="1:9" ht="24.75" customHeight="1" x14ac:dyDescent="0.2">
      <c r="A16" s="86">
        <v>10</v>
      </c>
      <c r="B16" s="93" t="str">
        <f>IF(Teammeldung!B16="","",Teammeldung!B16)</f>
        <v/>
      </c>
      <c r="C16" s="89" t="str">
        <f>IF(Teammeldung!C16="","",Teammeldung!C16)</f>
        <v/>
      </c>
      <c r="D16" s="79" t="str">
        <f>IF(Teammeldung!D16="","",Teammeldung!D16-2000)</f>
        <v/>
      </c>
      <c r="E16" s="94" t="str">
        <f>IF(Teammeldung!E16="","",Teammeldung!E16)</f>
        <v/>
      </c>
      <c r="F16" s="25"/>
      <c r="G16" s="13"/>
      <c r="H16" s="16"/>
      <c r="I16" s="25"/>
    </row>
    <row r="17" spans="1:9" ht="24.75" customHeight="1" thickBot="1" x14ac:dyDescent="0.25">
      <c r="A17" s="87">
        <v>11</v>
      </c>
      <c r="B17" s="95" t="str">
        <f>IF(Teammeldung!B17="","",Teammeldung!B17)</f>
        <v/>
      </c>
      <c r="C17" s="96" t="str">
        <f>IF(Teammeldung!C17="","",Teammeldung!C17)</f>
        <v/>
      </c>
      <c r="D17" s="82" t="str">
        <f>IF(Teammeldung!D17="","",Teammeldung!D17-2000)</f>
        <v/>
      </c>
      <c r="E17" s="97" t="str">
        <f>IF(Teammeldung!E17="","",Teammeldung!E17)</f>
        <v/>
      </c>
      <c r="F17" s="110"/>
      <c r="G17" s="28"/>
      <c r="H17" s="17"/>
      <c r="I17" s="26"/>
    </row>
    <row r="18" spans="1:9" ht="33.5" customHeight="1" thickBot="1" x14ac:dyDescent="0.25">
      <c r="H18" s="51" t="s">
        <v>17</v>
      </c>
      <c r="I18" s="119"/>
    </row>
    <row r="19" spans="1:9" ht="23" customHeight="1" x14ac:dyDescent="0.2"/>
    <row r="20" spans="1:9" ht="23.5" customHeight="1" x14ac:dyDescent="0.2"/>
    <row r="21" spans="1:9" ht="24.5" customHeight="1" x14ac:dyDescent="0.2"/>
    <row r="22" spans="1:9" ht="17" customHeight="1" x14ac:dyDescent="0.2"/>
    <row r="23" spans="1:9" ht="17" customHeight="1" x14ac:dyDescent="0.2"/>
    <row r="24" spans="1:9" ht="17" customHeight="1" x14ac:dyDescent="0.2"/>
  </sheetData>
  <sheetProtection algorithmName="SHA-512" hashValue="G88ZGxelHoHC3MH8KdmiFGivF1xYB50KGh9TdkN+N5g9ybXxwrKWUgcHUhaYOlMvSb7jcGAkYe/ymqDUJCumPQ==" saltValue="Rc1fEL0vS4PKdEdU5uMMzw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6" orientation="landscape" r:id="rId1"/>
  <headerFooter>
    <oddFooter>&amp;C&amp;"Helvetica,Standard"&amp;K000000KiLA Cup am 18.02.2024 in Bühlertal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/>
  </sheetViews>
  <sheetFormatPr baseColWidth="10" defaultColWidth="8.125" defaultRowHeight="14.5" customHeight="1" x14ac:dyDescent="0.2"/>
  <cols>
    <col min="1" max="1" width="6.5" style="5" customWidth="1"/>
    <col min="2" max="2" width="15.5" style="5" customWidth="1"/>
    <col min="3" max="3" width="11.75" style="5" customWidth="1"/>
    <col min="4" max="4" width="5.375" style="43" customWidth="1"/>
    <col min="5" max="5" width="5" style="43" customWidth="1"/>
    <col min="6" max="9" width="7.125" style="5" customWidth="1"/>
    <col min="10" max="10" width="11.625" style="5" customWidth="1"/>
    <col min="11" max="11" width="14.75" style="5" bestFit="1" customWidth="1"/>
    <col min="12" max="257" width="8.125" style="5" customWidth="1"/>
  </cols>
  <sheetData>
    <row r="1" spans="1:11" ht="33" customHeight="1" x14ac:dyDescent="0.3">
      <c r="A1" s="50" t="s">
        <v>32</v>
      </c>
      <c r="D1" s="5"/>
      <c r="E1" s="5"/>
      <c r="K1" s="116" t="s">
        <v>0</v>
      </c>
    </row>
    <row r="2" spans="1:11" ht="26" customHeight="1" x14ac:dyDescent="0.2">
      <c r="B2" s="57" t="s">
        <v>41</v>
      </c>
      <c r="D2" s="5"/>
      <c r="E2" s="5"/>
    </row>
    <row r="3" spans="1:11" ht="26.5" customHeight="1" thickBot="1" x14ac:dyDescent="0.25">
      <c r="D3" s="5"/>
      <c r="E3" s="5"/>
    </row>
    <row r="4" spans="1:11" ht="26.5" customHeight="1" x14ac:dyDescent="0.3">
      <c r="A4" s="44" t="s">
        <v>1</v>
      </c>
      <c r="B4" s="121">
        <f>Teammeldung!B4</f>
        <v>0</v>
      </c>
      <c r="D4" s="5"/>
      <c r="E4" s="5"/>
      <c r="J4" s="39" t="s">
        <v>18</v>
      </c>
      <c r="K4" s="36" t="s">
        <v>11</v>
      </c>
    </row>
    <row r="5" spans="1:11" ht="24.75" customHeight="1" thickBot="1" x14ac:dyDescent="0.25">
      <c r="D5" s="5"/>
      <c r="E5" s="5"/>
      <c r="J5" s="40" t="s">
        <v>31</v>
      </c>
      <c r="K5" s="37" t="s">
        <v>12</v>
      </c>
    </row>
    <row r="6" spans="1:11" ht="24.75" customHeight="1" thickBot="1" x14ac:dyDescent="0.25">
      <c r="A6" s="67" t="s">
        <v>7</v>
      </c>
      <c r="B6" s="80" t="s">
        <v>2</v>
      </c>
      <c r="C6" s="68" t="s">
        <v>3</v>
      </c>
      <c r="D6" s="36" t="s">
        <v>8</v>
      </c>
      <c r="E6" s="36" t="s">
        <v>9</v>
      </c>
      <c r="F6" s="52" t="s">
        <v>19</v>
      </c>
      <c r="G6" s="52" t="s">
        <v>20</v>
      </c>
      <c r="H6" s="52" t="s">
        <v>21</v>
      </c>
      <c r="I6" s="52" t="s">
        <v>30</v>
      </c>
      <c r="J6" s="41" t="s">
        <v>22</v>
      </c>
      <c r="K6" s="38" t="s">
        <v>15</v>
      </c>
    </row>
    <row r="7" spans="1:11" ht="24.75" customHeight="1" x14ac:dyDescent="0.2">
      <c r="A7" s="85">
        <v>1</v>
      </c>
      <c r="B7" s="90" t="str">
        <f>IF(Teammeldung!B7="","",Teammeldung!B7)</f>
        <v/>
      </c>
      <c r="C7" s="91" t="str">
        <f>IF(Teammeldung!C7="","",Teammeldung!C7)</f>
        <v/>
      </c>
      <c r="D7" s="81" t="str">
        <f>IF(Teammeldung!D7="","",Teammeldung!D7-2000)</f>
        <v/>
      </c>
      <c r="E7" s="92" t="str">
        <f>IF(Teammeldung!E7="","",Teammeldung!E7)</f>
        <v/>
      </c>
      <c r="F7" s="53"/>
      <c r="G7" s="21"/>
      <c r="H7" s="21"/>
      <c r="I7" s="69"/>
      <c r="J7" s="126"/>
      <c r="K7" s="42"/>
    </row>
    <row r="8" spans="1:11" ht="24.75" customHeight="1" x14ac:dyDescent="0.2">
      <c r="A8" s="86">
        <v>2</v>
      </c>
      <c r="B8" s="93" t="str">
        <f>IF(Teammeldung!B8="","",Teammeldung!B8)</f>
        <v/>
      </c>
      <c r="C8" s="89" t="str">
        <f>IF(Teammeldung!C8="","",Teammeldung!C8)</f>
        <v/>
      </c>
      <c r="D8" s="79" t="str">
        <f>IF(Teammeldung!D8="","",Teammeldung!D8-2000)</f>
        <v/>
      </c>
      <c r="E8" s="94" t="str">
        <f>IF(Teammeldung!E8="","",Teammeldung!E8)</f>
        <v/>
      </c>
      <c r="F8" s="65"/>
      <c r="G8" s="14"/>
      <c r="H8" s="7"/>
      <c r="I8" s="31"/>
      <c r="J8" s="16"/>
      <c r="K8" s="32"/>
    </row>
    <row r="9" spans="1:11" ht="24.75" customHeight="1" x14ac:dyDescent="0.2">
      <c r="A9" s="86">
        <v>3</v>
      </c>
      <c r="B9" s="93" t="str">
        <f>IF(Teammeldung!B9="","",Teammeldung!B9)</f>
        <v/>
      </c>
      <c r="C9" s="89" t="str">
        <f>IF(Teammeldung!C9="","",Teammeldung!C9)</f>
        <v/>
      </c>
      <c r="D9" s="79" t="str">
        <f>IF(Teammeldung!D9="","",Teammeldung!D9-2000)</f>
        <v/>
      </c>
      <c r="E9" s="94" t="str">
        <f>IF(Teammeldung!E9="","",Teammeldung!E9)</f>
        <v/>
      </c>
      <c r="F9" s="54"/>
      <c r="G9" s="7"/>
      <c r="H9" s="7"/>
      <c r="I9" s="31"/>
      <c r="J9" s="16"/>
      <c r="K9" s="32"/>
    </row>
    <row r="10" spans="1:11" ht="24.75" customHeight="1" x14ac:dyDescent="0.2">
      <c r="A10" s="86">
        <v>4</v>
      </c>
      <c r="B10" s="93" t="str">
        <f>IF(Teammeldung!B10="","",Teammeldung!B10)</f>
        <v/>
      </c>
      <c r="C10" s="89" t="str">
        <f>IF(Teammeldung!C10="","",Teammeldung!C10)</f>
        <v/>
      </c>
      <c r="D10" s="79" t="str">
        <f>IF(Teammeldung!D10="","",Teammeldung!D10-2000)</f>
        <v/>
      </c>
      <c r="E10" s="94" t="str">
        <f>IF(Teammeldung!E10="","",Teammeldung!E10)</f>
        <v/>
      </c>
      <c r="F10" s="54"/>
      <c r="G10" s="7"/>
      <c r="H10" s="7"/>
      <c r="I10" s="31"/>
      <c r="J10" s="16"/>
      <c r="K10" s="32"/>
    </row>
    <row r="11" spans="1:11" ht="24.75" customHeight="1" x14ac:dyDescent="0.2">
      <c r="A11" s="86">
        <v>5</v>
      </c>
      <c r="B11" s="93" t="str">
        <f>IF(Teammeldung!B11="","",Teammeldung!B11)</f>
        <v/>
      </c>
      <c r="C11" s="89" t="str">
        <f>IF(Teammeldung!C11="","",Teammeldung!C11)</f>
        <v/>
      </c>
      <c r="D11" s="79" t="str">
        <f>IF(Teammeldung!D11="","",Teammeldung!D11-2000)</f>
        <v/>
      </c>
      <c r="E11" s="94" t="str">
        <f>IF(Teammeldung!E11="","",Teammeldung!E11)</f>
        <v/>
      </c>
      <c r="F11" s="54"/>
      <c r="G11" s="7"/>
      <c r="H11" s="7"/>
      <c r="I11" s="31"/>
      <c r="J11" s="16"/>
      <c r="K11" s="32"/>
    </row>
    <row r="12" spans="1:11" ht="24.75" customHeight="1" x14ac:dyDescent="0.2">
      <c r="A12" s="86">
        <v>6</v>
      </c>
      <c r="B12" s="93" t="str">
        <f>IF(Teammeldung!B12="","",Teammeldung!B12)</f>
        <v/>
      </c>
      <c r="C12" s="89" t="str">
        <f>IF(Teammeldung!C12="","",Teammeldung!C12)</f>
        <v/>
      </c>
      <c r="D12" s="79" t="str">
        <f>IF(Teammeldung!D12="","",Teammeldung!D12-2000)</f>
        <v/>
      </c>
      <c r="E12" s="94" t="str">
        <f>IF(Teammeldung!E12="","",Teammeldung!E12)</f>
        <v/>
      </c>
      <c r="F12" s="54"/>
      <c r="G12" s="7"/>
      <c r="H12" s="7"/>
      <c r="I12" s="31"/>
      <c r="J12" s="16"/>
      <c r="K12" s="32"/>
    </row>
    <row r="13" spans="1:11" ht="24.75" customHeight="1" x14ac:dyDescent="0.2">
      <c r="A13" s="86">
        <v>7</v>
      </c>
      <c r="B13" s="93" t="str">
        <f>IF(Teammeldung!B13="","",Teammeldung!B13)</f>
        <v/>
      </c>
      <c r="C13" s="89" t="str">
        <f>IF(Teammeldung!C13="","",Teammeldung!C13)</f>
        <v/>
      </c>
      <c r="D13" s="79" t="str">
        <f>IF(Teammeldung!D13="","",Teammeldung!D13-2000)</f>
        <v/>
      </c>
      <c r="E13" s="94" t="str">
        <f>IF(Teammeldung!E13="","",Teammeldung!E13)</f>
        <v/>
      </c>
      <c r="F13" s="54"/>
      <c r="G13" s="7"/>
      <c r="H13" s="7"/>
      <c r="I13" s="31"/>
      <c r="J13" s="16"/>
      <c r="K13" s="32"/>
    </row>
    <row r="14" spans="1:11" ht="24.75" customHeight="1" x14ac:dyDescent="0.2">
      <c r="A14" s="86">
        <v>8</v>
      </c>
      <c r="B14" s="93" t="str">
        <f>IF(Teammeldung!B14="","",Teammeldung!B14)</f>
        <v/>
      </c>
      <c r="C14" s="89" t="str">
        <f>IF(Teammeldung!C14="","",Teammeldung!C14)</f>
        <v/>
      </c>
      <c r="D14" s="79" t="str">
        <f>IF(Teammeldung!D14="","",Teammeldung!D14-2000)</f>
        <v/>
      </c>
      <c r="E14" s="94" t="str">
        <f>IF(Teammeldung!E14="","",Teammeldung!E14)</f>
        <v/>
      </c>
      <c r="F14" s="54"/>
      <c r="G14" s="7"/>
      <c r="H14" s="7"/>
      <c r="I14" s="31"/>
      <c r="J14" s="16"/>
      <c r="K14" s="32"/>
    </row>
    <row r="15" spans="1:11" ht="24.75" customHeight="1" x14ac:dyDescent="0.2">
      <c r="A15" s="86">
        <v>9</v>
      </c>
      <c r="B15" s="93" t="str">
        <f>IF(Teammeldung!B15="","",Teammeldung!B15)</f>
        <v/>
      </c>
      <c r="C15" s="89" t="str">
        <f>IF(Teammeldung!C15="","",Teammeldung!C15)</f>
        <v/>
      </c>
      <c r="D15" s="79" t="str">
        <f>IF(Teammeldung!D15="","",Teammeldung!D15-2000)</f>
        <v/>
      </c>
      <c r="E15" s="94" t="str">
        <f>IF(Teammeldung!E15="","",Teammeldung!E15)</f>
        <v/>
      </c>
      <c r="F15" s="54"/>
      <c r="G15" s="7"/>
      <c r="H15" s="7"/>
      <c r="I15" s="31"/>
      <c r="J15" s="16"/>
      <c r="K15" s="32"/>
    </row>
    <row r="16" spans="1:11" ht="24.75" customHeight="1" x14ac:dyDescent="0.2">
      <c r="A16" s="86">
        <v>10</v>
      </c>
      <c r="B16" s="93" t="str">
        <f>IF(Teammeldung!B16="","",Teammeldung!B16)</f>
        <v/>
      </c>
      <c r="C16" s="89" t="str">
        <f>IF(Teammeldung!C16="","",Teammeldung!C16)</f>
        <v/>
      </c>
      <c r="D16" s="79" t="str">
        <f>IF(Teammeldung!D16="","",Teammeldung!D16-2000)</f>
        <v/>
      </c>
      <c r="E16" s="94" t="str">
        <f>IF(Teammeldung!E16="","",Teammeldung!E16)</f>
        <v/>
      </c>
      <c r="F16" s="54"/>
      <c r="G16" s="7"/>
      <c r="H16" s="7"/>
      <c r="I16" s="31"/>
      <c r="J16" s="16"/>
      <c r="K16" s="32"/>
    </row>
    <row r="17" spans="1:11" ht="24.75" customHeight="1" thickBot="1" x14ac:dyDescent="0.25">
      <c r="A17" s="87">
        <v>11</v>
      </c>
      <c r="B17" s="95" t="str">
        <f>IF(Teammeldung!B17="","",Teammeldung!B17)</f>
        <v/>
      </c>
      <c r="C17" s="96" t="str">
        <f>IF(Teammeldung!C17="","",Teammeldung!C17)</f>
        <v/>
      </c>
      <c r="D17" s="82" t="str">
        <f>IF(Teammeldung!D17="","",Teammeldung!D17-2000)</f>
        <v/>
      </c>
      <c r="E17" s="97" t="str">
        <f>IF(Teammeldung!E17="","",Teammeldung!E17)</f>
        <v/>
      </c>
      <c r="F17" s="66"/>
      <c r="G17" s="34"/>
      <c r="H17" s="34"/>
      <c r="I17" s="35"/>
      <c r="J17" s="17"/>
      <c r="K17" s="33"/>
    </row>
    <row r="18" spans="1:11" ht="38.5" customHeight="1" thickBot="1" x14ac:dyDescent="0.25">
      <c r="J18" s="51" t="s">
        <v>10</v>
      </c>
      <c r="K18" s="119"/>
    </row>
    <row r="19" spans="1:11" ht="24.75" customHeight="1" x14ac:dyDescent="0.2"/>
    <row r="20" spans="1:11" ht="24.75" customHeight="1" x14ac:dyDescent="0.2"/>
    <row r="21" spans="1:11" ht="17.5" customHeight="1" x14ac:dyDescent="0.2"/>
    <row r="22" spans="1:11" ht="17" customHeight="1" x14ac:dyDescent="0.2"/>
    <row r="23" spans="1:11" ht="17" customHeight="1" x14ac:dyDescent="0.2"/>
    <row r="24" spans="1:11" ht="17" customHeight="1" x14ac:dyDescent="0.2"/>
  </sheetData>
  <sheetProtection algorithmName="SHA-512" hashValue="capwGFsubXDX0fWjTHOyEL5pzoGpvn6SKhvLrXnEpdpYTW5x+7Z9M9Oju+7WX52c+j/NNxDCTnquEKaqSd69Iw==" saltValue="jyIM/uGYW995s2DaBccWgg==" spinCount="100000" sheet="1" objects="1" scenarios="1"/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3" orientation="landscape" r:id="rId1"/>
  <headerFooter>
    <oddFooter>&amp;C&amp;"Helvetica,Standard"&amp;K000000KiLA Cup am 18.02.2024 in Bühlertal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4"/>
  <sheetViews>
    <sheetView showGridLines="0" zoomScaleNormal="100" workbookViewId="0"/>
  </sheetViews>
  <sheetFormatPr baseColWidth="10" defaultColWidth="8.125" defaultRowHeight="14.5" customHeight="1" x14ac:dyDescent="0.2"/>
  <cols>
    <col min="1" max="1" width="6.5" style="5" customWidth="1"/>
    <col min="2" max="3" width="23" style="5" customWidth="1"/>
    <col min="4" max="4" width="6.75" style="43" customWidth="1"/>
    <col min="5" max="5" width="7.75" style="43" customWidth="1"/>
    <col min="6" max="7" width="15.125" style="5" customWidth="1"/>
    <col min="8" max="8" width="2" style="5" customWidth="1"/>
    <col min="9" max="9" width="12.625" style="5" customWidth="1"/>
    <col min="10" max="259" width="8.125" style="5" customWidth="1"/>
  </cols>
  <sheetData>
    <row r="1" spans="1:9" ht="33" customHeight="1" x14ac:dyDescent="0.3">
      <c r="A1" s="50" t="s">
        <v>23</v>
      </c>
      <c r="D1" s="5"/>
      <c r="E1" s="5"/>
      <c r="I1" s="116" t="s">
        <v>0</v>
      </c>
    </row>
    <row r="2" spans="1:9" ht="38.5" customHeight="1" x14ac:dyDescent="0.2">
      <c r="B2" s="133" t="s">
        <v>36</v>
      </c>
      <c r="C2" s="133"/>
      <c r="D2" s="133"/>
      <c r="E2" s="133"/>
      <c r="F2" s="133"/>
      <c r="G2" s="133"/>
    </row>
    <row r="3" spans="1:9" ht="26" customHeight="1" x14ac:dyDescent="0.2">
      <c r="D3" s="5"/>
      <c r="E3" s="5"/>
    </row>
    <row r="4" spans="1:9" ht="26" customHeight="1" x14ac:dyDescent="0.3">
      <c r="A4" s="44" t="s">
        <v>1</v>
      </c>
      <c r="B4" s="121">
        <f>Teammeldung!B4</f>
        <v>0</v>
      </c>
      <c r="D4" s="5"/>
      <c r="E4" s="5"/>
    </row>
    <row r="5" spans="1:9" ht="19" customHeight="1" thickBot="1" x14ac:dyDescent="0.25">
      <c r="D5" s="5"/>
      <c r="E5" s="5"/>
    </row>
    <row r="6" spans="1:9" ht="49" customHeight="1" thickBot="1" x14ac:dyDescent="0.25">
      <c r="A6" s="62" t="s">
        <v>7</v>
      </c>
      <c r="B6" s="61" t="s">
        <v>2</v>
      </c>
      <c r="C6" s="61" t="s">
        <v>3</v>
      </c>
      <c r="D6" s="62" t="s">
        <v>8</v>
      </c>
      <c r="E6" s="62" t="s">
        <v>9</v>
      </c>
      <c r="F6" s="59" t="s">
        <v>33</v>
      </c>
      <c r="G6" s="77" t="s">
        <v>34</v>
      </c>
      <c r="H6" s="76"/>
      <c r="I6" s="78" t="s">
        <v>35</v>
      </c>
    </row>
    <row r="7" spans="1:9" ht="25" customHeight="1" x14ac:dyDescent="0.2">
      <c r="A7" s="111">
        <v>1</v>
      </c>
      <c r="B7" s="90" t="str">
        <f>IF(Teammeldung!B7="","",Teammeldung!B7)</f>
        <v/>
      </c>
      <c r="C7" s="91" t="str">
        <f>IF(Teammeldung!C7="","",Teammeldung!C7)</f>
        <v/>
      </c>
      <c r="D7" s="81" t="str">
        <f>IF(Teammeldung!D7="","",Teammeldung!D7-2000)</f>
        <v/>
      </c>
      <c r="E7" s="92" t="str">
        <f>IF(Teammeldung!E7="","",Teammeldung!E7)</f>
        <v/>
      </c>
      <c r="F7" s="134" t="s">
        <v>37</v>
      </c>
      <c r="G7" s="134" t="s">
        <v>37</v>
      </c>
      <c r="H7" s="72"/>
      <c r="I7" s="73"/>
    </row>
    <row r="8" spans="1:9" ht="25" customHeight="1" x14ac:dyDescent="0.2">
      <c r="A8" s="112">
        <v>2</v>
      </c>
      <c r="B8" s="93" t="str">
        <f>IF(Teammeldung!B8="","",Teammeldung!B8)</f>
        <v/>
      </c>
      <c r="C8" s="89" t="str">
        <f>IF(Teammeldung!C8="","",Teammeldung!C8)</f>
        <v/>
      </c>
      <c r="D8" s="79" t="str">
        <f>IF(Teammeldung!D8="","",Teammeldung!D8-2000)</f>
        <v/>
      </c>
      <c r="E8" s="94" t="str">
        <f>IF(Teammeldung!E8="","",Teammeldung!E8)</f>
        <v/>
      </c>
      <c r="F8" s="135"/>
      <c r="G8" s="135"/>
      <c r="H8" s="72"/>
      <c r="I8" s="74"/>
    </row>
    <row r="9" spans="1:9" ht="25" customHeight="1" x14ac:dyDescent="0.2">
      <c r="A9" s="112">
        <v>3</v>
      </c>
      <c r="B9" s="93" t="str">
        <f>IF(Teammeldung!B9="","",Teammeldung!B9)</f>
        <v/>
      </c>
      <c r="C9" s="89" t="str">
        <f>IF(Teammeldung!C9="","",Teammeldung!C9)</f>
        <v/>
      </c>
      <c r="D9" s="79" t="str">
        <f>IF(Teammeldung!D9="","",Teammeldung!D9-2000)</f>
        <v/>
      </c>
      <c r="E9" s="94" t="str">
        <f>IF(Teammeldung!E9="","",Teammeldung!E9)</f>
        <v/>
      </c>
      <c r="F9" s="135"/>
      <c r="G9" s="135"/>
      <c r="H9" s="72"/>
      <c r="I9" s="74"/>
    </row>
    <row r="10" spans="1:9" ht="25" customHeight="1" x14ac:dyDescent="0.2">
      <c r="A10" s="112">
        <v>4</v>
      </c>
      <c r="B10" s="93" t="str">
        <f>IF(Teammeldung!B10="","",Teammeldung!B10)</f>
        <v/>
      </c>
      <c r="C10" s="89" t="str">
        <f>IF(Teammeldung!C10="","",Teammeldung!C10)</f>
        <v/>
      </c>
      <c r="D10" s="79" t="str">
        <f>IF(Teammeldung!D10="","",Teammeldung!D10-2000)</f>
        <v/>
      </c>
      <c r="E10" s="94" t="str">
        <f>IF(Teammeldung!E10="","",Teammeldung!E10)</f>
        <v/>
      </c>
      <c r="F10" s="135"/>
      <c r="G10" s="135"/>
      <c r="H10" s="72"/>
      <c r="I10" s="74"/>
    </row>
    <row r="11" spans="1:9" ht="25" customHeight="1" x14ac:dyDescent="0.2">
      <c r="A11" s="112">
        <v>5</v>
      </c>
      <c r="B11" s="93" t="str">
        <f>IF(Teammeldung!B11="","",Teammeldung!B11)</f>
        <v/>
      </c>
      <c r="C11" s="89" t="str">
        <f>IF(Teammeldung!C11="","",Teammeldung!C11)</f>
        <v/>
      </c>
      <c r="D11" s="79" t="str">
        <f>IF(Teammeldung!D11="","",Teammeldung!D11-2000)</f>
        <v/>
      </c>
      <c r="E11" s="94" t="str">
        <f>IF(Teammeldung!E11="","",Teammeldung!E11)</f>
        <v/>
      </c>
      <c r="F11" s="135"/>
      <c r="G11" s="135"/>
      <c r="H11" s="72"/>
      <c r="I11" s="74"/>
    </row>
    <row r="12" spans="1:9" ht="25" customHeight="1" x14ac:dyDescent="0.2">
      <c r="A12" s="112">
        <v>6</v>
      </c>
      <c r="B12" s="93" t="str">
        <f>IF(Teammeldung!B12="","",Teammeldung!B12)</f>
        <v/>
      </c>
      <c r="C12" s="89" t="str">
        <f>IF(Teammeldung!C12="","",Teammeldung!C12)</f>
        <v/>
      </c>
      <c r="D12" s="79" t="str">
        <f>IF(Teammeldung!D12="","",Teammeldung!D12-2000)</f>
        <v/>
      </c>
      <c r="E12" s="94" t="str">
        <f>IF(Teammeldung!E12="","",Teammeldung!E12)</f>
        <v/>
      </c>
      <c r="F12" s="135"/>
      <c r="G12" s="135"/>
      <c r="H12" s="72"/>
      <c r="I12" s="74"/>
    </row>
    <row r="13" spans="1:9" ht="25" customHeight="1" x14ac:dyDescent="0.2">
      <c r="A13" s="112">
        <v>7</v>
      </c>
      <c r="B13" s="93" t="str">
        <f>IF(Teammeldung!B13="","",Teammeldung!B13)</f>
        <v/>
      </c>
      <c r="C13" s="89" t="str">
        <f>IF(Teammeldung!C13="","",Teammeldung!C13)</f>
        <v/>
      </c>
      <c r="D13" s="79" t="str">
        <f>IF(Teammeldung!D13="","",Teammeldung!D13-2000)</f>
        <v/>
      </c>
      <c r="E13" s="94" t="str">
        <f>IF(Teammeldung!E13="","",Teammeldung!E13)</f>
        <v/>
      </c>
      <c r="F13" s="135"/>
      <c r="G13" s="135"/>
      <c r="H13" s="72"/>
      <c r="I13" s="74"/>
    </row>
    <row r="14" spans="1:9" ht="25" customHeight="1" x14ac:dyDescent="0.2">
      <c r="A14" s="112">
        <v>8</v>
      </c>
      <c r="B14" s="93" t="str">
        <f>IF(Teammeldung!B14="","",Teammeldung!B14)</f>
        <v/>
      </c>
      <c r="C14" s="89" t="str">
        <f>IF(Teammeldung!C14="","",Teammeldung!C14)</f>
        <v/>
      </c>
      <c r="D14" s="79" t="str">
        <f>IF(Teammeldung!D14="","",Teammeldung!D14-2000)</f>
        <v/>
      </c>
      <c r="E14" s="94" t="str">
        <f>IF(Teammeldung!E14="","",Teammeldung!E14)</f>
        <v/>
      </c>
      <c r="F14" s="135"/>
      <c r="G14" s="135"/>
      <c r="H14" s="72"/>
      <c r="I14" s="74"/>
    </row>
    <row r="15" spans="1:9" ht="25" customHeight="1" x14ac:dyDescent="0.2">
      <c r="A15" s="112">
        <v>9</v>
      </c>
      <c r="B15" s="93" t="str">
        <f>IF(Teammeldung!B15="","",Teammeldung!B15)</f>
        <v/>
      </c>
      <c r="C15" s="89" t="str">
        <f>IF(Teammeldung!C15="","",Teammeldung!C15)</f>
        <v/>
      </c>
      <c r="D15" s="79" t="str">
        <f>IF(Teammeldung!D15="","",Teammeldung!D15-2000)</f>
        <v/>
      </c>
      <c r="E15" s="94" t="str">
        <f>IF(Teammeldung!E15="","",Teammeldung!E15)</f>
        <v/>
      </c>
      <c r="F15" s="135"/>
      <c r="G15" s="135"/>
      <c r="H15" s="72"/>
      <c r="I15" s="74"/>
    </row>
    <row r="16" spans="1:9" ht="25" customHeight="1" x14ac:dyDescent="0.2">
      <c r="A16" s="112">
        <v>10</v>
      </c>
      <c r="B16" s="93" t="str">
        <f>IF(Teammeldung!B16="","",Teammeldung!B16)</f>
        <v/>
      </c>
      <c r="C16" s="89" t="str">
        <f>IF(Teammeldung!C16="","",Teammeldung!C16)</f>
        <v/>
      </c>
      <c r="D16" s="79" t="str">
        <f>IF(Teammeldung!D16="","",Teammeldung!D16-2000)</f>
        <v/>
      </c>
      <c r="E16" s="94" t="str">
        <f>IF(Teammeldung!E16="","",Teammeldung!E16)</f>
        <v/>
      </c>
      <c r="F16" s="135"/>
      <c r="G16" s="135"/>
      <c r="H16" s="72"/>
      <c r="I16" s="74"/>
    </row>
    <row r="17" spans="1:9" ht="25" customHeight="1" thickBot="1" x14ac:dyDescent="0.25">
      <c r="A17" s="113">
        <v>11</v>
      </c>
      <c r="B17" s="95" t="str">
        <f>IF(Teammeldung!B17="","",Teammeldung!B17)</f>
        <v/>
      </c>
      <c r="C17" s="96" t="str">
        <f>IF(Teammeldung!C17="","",Teammeldung!C17)</f>
        <v/>
      </c>
      <c r="D17" s="82" t="str">
        <f>IF(Teammeldung!D17="","",Teammeldung!D17-2000)</f>
        <v/>
      </c>
      <c r="E17" s="97" t="str">
        <f>IF(Teammeldung!E17="","",Teammeldung!E17)</f>
        <v/>
      </c>
      <c r="F17" s="135"/>
      <c r="G17" s="135"/>
      <c r="H17" s="72"/>
      <c r="I17" s="75"/>
    </row>
    <row r="18" spans="1:9" ht="35" customHeight="1" thickBot="1" x14ac:dyDescent="0.3">
      <c r="D18" s="5"/>
      <c r="E18" s="71" t="s">
        <v>24</v>
      </c>
      <c r="F18" s="23"/>
      <c r="G18" s="23"/>
      <c r="H18" s="70"/>
      <c r="I18" s="118"/>
    </row>
    <row r="19" spans="1:9" ht="23" customHeight="1" x14ac:dyDescent="0.2">
      <c r="D19" s="5"/>
      <c r="E19" s="5"/>
    </row>
    <row r="20" spans="1:9" ht="24.5" customHeight="1" x14ac:dyDescent="0.2">
      <c r="D20" s="5"/>
      <c r="E20" s="5"/>
    </row>
    <row r="21" spans="1:9" ht="17.5" customHeight="1" x14ac:dyDescent="0.2">
      <c r="D21" s="5"/>
      <c r="E21" s="5"/>
    </row>
    <row r="22" spans="1:9" ht="17" customHeight="1" x14ac:dyDescent="0.2">
      <c r="D22" s="5"/>
      <c r="E22" s="5"/>
    </row>
    <row r="23" spans="1:9" ht="17" customHeight="1" x14ac:dyDescent="0.2">
      <c r="D23" s="5"/>
      <c r="E23" s="5"/>
    </row>
    <row r="24" spans="1:9" ht="14.5" customHeight="1" x14ac:dyDescent="0.2">
      <c r="D24" s="5"/>
      <c r="E24" s="5"/>
    </row>
  </sheetData>
  <sheetProtection algorithmName="SHA-512" hashValue="2BlONr0Qa7MUPRwxRCrP6qKz6s3cG6XjTk/wq63YxwbFZD0z+NbJKG55ME9JGqroZYkDiWE9pxRGNAo4X8UtNg==" saltValue="2sScT+Y3s/EAvfgaV20DvA==" spinCount="100000" sheet="1" objects="1" scenarios="1"/>
  <mergeCells count="3">
    <mergeCell ref="B2:G2"/>
    <mergeCell ref="F7:F17"/>
    <mergeCell ref="G7:G17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82" orientation="landscape" r:id="rId1"/>
  <headerFooter>
    <oddFooter>&amp;C&amp;"Helvetica,Standard"&amp;K000000KiLA Cup am 18.02.2024 in Bühlertal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Fünfersprunglauf</vt:lpstr>
      <vt:lpstr>WKB Hoch-Weit</vt:lpstr>
      <vt:lpstr>WKB 20m Sprint</vt:lpstr>
      <vt:lpstr>WKB Stoßen</vt:lpstr>
      <vt:lpstr>WKB Hindernis-Staffel</vt:lpstr>
      <vt:lpstr>Teammeldung!Druckbereich</vt:lpstr>
      <vt:lpstr>'WKB 20m Sprint'!Druckbereich</vt:lpstr>
      <vt:lpstr>'WKB Fünfersprunglauf'!Druckbereich</vt:lpstr>
      <vt:lpstr>'WKB Hindernis-Staffel'!Druckbereich</vt:lpstr>
      <vt:lpstr>'WKB Hoch-Weit'!Druckbereich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2024-02-02T14:21:00Z</cp:lastPrinted>
  <dcterms:created xsi:type="dcterms:W3CDTF">2017-01-08T14:48:43Z</dcterms:created>
  <dcterms:modified xsi:type="dcterms:W3CDTF">2024-02-02T14:22:21Z</dcterms:modified>
</cp:coreProperties>
</file>